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X:\BRİFİNG TABLOLARI 2023\BRİFİNG EKLERİ\3- İl Müdürlükleri\"/>
    </mc:Choice>
  </mc:AlternateContent>
  <bookViews>
    <workbookView xWindow="0" yWindow="0" windowWidth="28800" windowHeight="12345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SGK" sheetId="47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1">'Faaliyeta-4'!$A$1:$M$56</definedName>
    <definedName name="_xlnm.Print_Area" localSheetId="8">SGK!$A$1:$U$25</definedName>
    <definedName name="_xlnm.Print_Area" localSheetId="2">'ünvan zarf'!$A$1:$G$19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62913"/>
</workbook>
</file>

<file path=xl/calcChain.xml><?xml version="1.0" encoding="utf-8"?>
<calcChain xmlns="http://schemas.openxmlformats.org/spreadsheetml/2006/main"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<sst xmlns="http://schemas.openxmlformats.org/spreadsheetml/2006/main" count="1007" uniqueCount="420">
  <si>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</si>
  <si>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</si>
  <si>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</si>
  <si>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</si>
  <si>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</si>
  <si>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</si>
  <si>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</si>
  <si>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</si>
  <si>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</si>
  <si>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</si>
  <si>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</si>
  <si>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</si>
  <si>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</si>
  <si>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</si>
  <si>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</si>
  <si>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</si>
  <si>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</si>
  <si>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</si>
  <si>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</si>
  <si>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</si>
  <si>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</si>
  <si>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</si>
  <si>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</si>
  <si>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</si>
  <si>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</si>
  <si>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</si>
  <si>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</si>
  <si>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</si>
  <si>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</si>
  <si>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</si>
  <si>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</si>
  <si>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</si>
  <si>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</si>
  <si>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</si>
  <si>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</si>
  <si>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</si>
  <si>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</si>
  <si>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</si>
  <si>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</si>
  <si>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</si>
  <si>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</si>
  <si>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</si>
  <si>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</si>
  <si>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</si>
  <si>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</si>
  <si>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</si>
  <si>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</si>
  <si>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</si>
  <si>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</si>
  <si>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</si>
  <si>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</si>
  <si>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</si>
  <si>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</si>
  <si>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</si>
  <si>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</si>
  <si>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</si>
  <si>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</si>
  <si>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</si>
  <si>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</si>
  <si>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</si>
  <si>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</si>
  <si>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</si>
  <si>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</si>
  <si>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</si>
  <si>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</si>
  <si>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</si>
  <si>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</si>
  <si>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</si>
  <si>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</si>
  <si>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</si>
  <si>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</si>
  <si>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</si>
  <si>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</si>
  <si>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</si>
  <si>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</si>
  <si>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</si>
  <si>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</si>
  <si>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</si>
  <si>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</si>
  <si>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</si>
  <si>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</si>
  <si>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</si>
  <si>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</si>
  <si>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</si>
  <si>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</si>
  <si>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</si>
  <si>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</si>
  <si>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</si>
  <si>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</si>
  <si>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</si>
  <si>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</si>
  <si>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</si>
  <si>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</si>
  <si>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</si>
  <si>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</si>
  <si>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</si>
  <si>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</si>
  <si>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</si>
  <si>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</si>
  <si>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</si>
  <si>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</si>
  <si>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</si>
  <si>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</si>
  <si>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</si>
  <si>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</si>
  <si>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</si>
  <si>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</si>
  <si>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</si>
  <si>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</si>
  <si>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</si>
  <si>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</si>
  <si>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</si>
  <si>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</si>
  <si>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</si>
  <si>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</si>
  <si>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</si>
  <si>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</si>
  <si>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</si>
  <si>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</si>
  <si>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</si>
  <si>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</si>
  <si>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</si>
  <si>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</si>
  <si>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</si>
  <si>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</si>
  <si>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</si>
  <si>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</si>
  <si>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</si>
  <si>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</si>
  <si>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</si>
  <si>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</si>
  <si>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</si>
  <si>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</si>
  <si>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</si>
  <si>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</si>
  <si>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</si>
  <si>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</si>
  <si>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</si>
  <si>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</si>
  <si>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</si>
  <si>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</si>
  <si>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</si>
  <si>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</si>
  <si>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</si>
  <si>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</si>
  <si>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</si>
  <si>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</si>
  <si>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</si>
  <si>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</si>
  <si>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</si>
  <si>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</si>
  <si>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</si>
  <si>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</si>
  <si>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</si>
  <si>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</si>
  <si>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</si>
  <si>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</si>
  <si>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</si>
  <si>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</si>
  <si>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</si>
  <si>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</si>
  <si>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</si>
  <si>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</si>
  <si>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</si>
  <si>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</si>
  <si>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</si>
  <si>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</si>
  <si>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</si>
  <si>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</si>
  <si>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</si>
  <si>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</si>
  <si>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</si>
  <si>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</si>
  <si>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</si>
  <si>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</si>
  <si>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</si>
  <si>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</si>
  <si>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</si>
  <si>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</si>
  <si>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</si>
  <si>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</si>
  <si>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</si>
  <si>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</si>
  <si>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</si>
  <si>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</si>
  <si>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</si>
  <si>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</si>
  <si>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</si>
  <si>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</si>
  <si>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</si>
  <si>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</si>
  <si>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</si>
  <si>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</si>
  <si>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</si>
  <si>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</si>
  <si>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</si>
  <si>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</si>
  <si>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</si>
  <si>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</si>
  <si>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</si>
  <si>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</si>
  <si>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</si>
  <si>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</si>
  <si>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</si>
  <si>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</si>
  <si>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</si>
  <si>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</si>
  <si>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</si>
  <si>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</si>
  <si>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</si>
  <si>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</si>
  <si>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</si>
  <si>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</si>
  <si>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</si>
  <si>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</si>
  <si>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</si>
  <si>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</si>
  <si>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</si>
  <si>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</si>
  <si>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</si>
  <si>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</si>
  <si>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</si>
  <si>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</si>
  <si>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</si>
  <si>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</si>
  <si>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</si>
  <si>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</si>
  <si>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</si>
  <si>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</si>
  <si>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</si>
  <si>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</si>
  <si>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</si>
  <si>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</si>
  <si>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</si>
  <si>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</si>
  <si>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</si>
  <si>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</si>
  <si>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</si>
  <si>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</si>
  <si>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</si>
  <si>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</si>
  <si>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</si>
  <si>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</si>
  <si>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</si>
  <si>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</si>
  <si>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</si>
  <si>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</si>
  <si>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</si>
  <si>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</si>
  <si>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</si>
  <si>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</si>
  <si>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</si>
  <si>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</si>
  <si>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</si>
  <si>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</si>
  <si>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</si>
  <si>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</si>
  <si>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</si>
  <si>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</si>
  <si>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</si>
  <si>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</si>
  <si>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</si>
  <si>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</si>
  <si>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</si>
  <si>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</si>
  <si>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</si>
  <si>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</si>
  <si>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</si>
  <si>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</si>
  <si>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</si>
  <si>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</si>
  <si>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</si>
  <si>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</si>
  <si>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</si>
  <si>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</si>
  <si>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</si>
  <si>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</si>
  <si>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</si>
  <si>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</si>
  <si>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</si>
  <si>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</si>
  <si>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</si>
  <si>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</si>
  <si>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</si>
  <si>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</si>
  <si>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</si>
  <si>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</si>
  <si>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</si>
  <si>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</si>
  <si>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</si>
  <si>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</si>
  <si>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</si>
  <si>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</si>
  <si>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</si>
  <si>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</si>
  <si>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</si>
  <si>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</si>
  <si>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</si>
  <si>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</si>
  <si>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</si>
  <si>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</si>
  <si>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</si>
  <si>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</si>
  <si>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</si>
  <si>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</si>
  <si>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</si>
  <si>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</si>
  <si>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</si>
  <si>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</si>
  <si>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</si>
  <si>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</si>
  <si>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</si>
  <si>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</si>
  <si>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</si>
  <si>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</si>
  <si>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</si>
  <si>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</si>
  <si>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</si>
  <si>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</si>
  <si>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</si>
  <si>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</si>
  <si>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</si>
  <si>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</si>
  <si>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</si>
  <si>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</si>
  <si>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</si>
  <si>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</si>
  <si>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</si>
  <si>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</si>
  <si>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</si>
  <si>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</si>
  <si>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</si>
  <si>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</si>
  <si>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</si>
  <si>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</si>
  <si>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</si>
  <si>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</si>
  <si>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</si>
  <si>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</si>
  <si>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</si>
  <si>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</si>
  <si>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</si>
  <si>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</si>
  <si>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</si>
  <si>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</si>
  <si>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</si>
  <si>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</si>
  <si>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</si>
  <si>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</si>
  <si>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</si>
  <si>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</si>
  <si>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</si>
  <si>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</si>
  <si>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</si>
  <si>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</si>
  <si>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</si>
  <si>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</si>
  <si>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</si>
  <si>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</si>
  <si>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</si>
  <si>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</si>
  <si>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</si>
  <si>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</si>
  <si>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</si>
  <si>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</si>
  <si>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</si>
  <si>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</si>
  <si>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</si>
  <si>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</si>
  <si>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</si>
  <si>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</si>
  <si>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</si>
  <si>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</si>
  <si>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</si>
  <si>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</si>
  <si>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</si>
  <si>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</si>
  <si>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</si>
  <si>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</si>
  <si>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</si>
  <si>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</si>
  <si>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</si>
  <si>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</si>
  <si>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</si>
  <si>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</si>
  <si>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</si>
  <si>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</si>
  <si>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</si>
  <si>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</si>
  <si>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</si>
  <si>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</si>
  <si>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</si>
  <si>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</si>
  <si>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</si>
  <si>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</si>
  <si>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TOPLAM</t>
  </si>
  <si>
    <t>:</t>
  </si>
  <si>
    <t xml:space="preserve">Telefon Numarası </t>
  </si>
  <si>
    <t>E- Posta Adresi</t>
  </si>
  <si>
    <t>SOSYAL GÜVENLİK
KURULUŞU</t>
  </si>
  <si>
    <t>AKTİF SİGORTALI</t>
  </si>
  <si>
    <t>PASİF SİGORTALI
(Malul-Yaşlı-Ölüm-Hak Sahibi)</t>
  </si>
  <si>
    <t xml:space="preserve">TÜRKİYE </t>
  </si>
  <si>
    <t xml:space="preserve">İSTANBUL </t>
  </si>
  <si>
    <t>İST. PAYI (%)</t>
  </si>
  <si>
    <t>BAĞ-KUR</t>
  </si>
  <si>
    <t>T.C. EMEKLİ SANDIĞI</t>
  </si>
  <si>
    <t>TOPLAM GSS KİŞİ SAYISI</t>
  </si>
  <si>
    <t>PRİM ÖDEMEYEN GSS KİŞİ SAYISI*</t>
  </si>
  <si>
    <t>MALUL MAAŞI ALAN 
(SGK, 4A, 4B, 4C, 2002 DAHİL)</t>
  </si>
  <si>
    <t>DUL VE YETİM MAAŞI ALANLAR</t>
  </si>
  <si>
    <t>*Katkı payı ödemediği halde sağlık sigortası kapsamında olanlar (Yeşilkartlılar- 60/C-1)</t>
  </si>
  <si>
    <t>İŞYERİ SAYISI</t>
  </si>
  <si>
    <t>Kadın</t>
  </si>
  <si>
    <t>Erkek</t>
  </si>
  <si>
    <t>Toplam</t>
  </si>
  <si>
    <t>Hazırlayanın Adı Soyadı ve Unvanı</t>
  </si>
  <si>
    <t>SOSYAL GÜVENLİK KURUMLARI İTİBARIYLA AKTİF SİGORTALI VE AYLIK ALANLAR (2023)</t>
  </si>
  <si>
    <t xml:space="preserve">GENEL SAĞLIK SİGORTASI   2023 </t>
  </si>
  <si>
    <t xml:space="preserve">İŞ YERİ SAYISI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</si>
</sst>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7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4"/>
      <color rgb="FFFF0000"/>
      <name val="Arial Tur"/>
      <charset val="162"/>
    </font>
    <font>
      <b/>
      <sz val="12"/>
      <name val="Arial Tur"/>
      <charset val="162"/>
    </font>
    <font>
      <b/>
      <sz val="12"/>
      <color rgb="FF0000FF"/>
      <name val="Arial Tur"/>
      <charset val="162"/>
    </font>
    <font>
      <b/>
      <sz val="12"/>
      <color theme="1" tint="0.249977111117893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14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/>
    <xf numFmtId="0" fontId="14" fillId="0" borderId="0" xfId="0" applyFont="1"/>
    <xf numFmtId="0" fontId="0" fillId="0" borderId="0" xfId="0" applyAlignment="1">
      <alignment wrapText="1"/>
    </xf>
    <xf numFmtId="0" fontId="15" fillId="4" borderId="4" xfId="0" applyFont="1" applyFill="1" applyBorder="1" applyAlignment="1">
      <alignment horizontal="center" vertical="center"/>
    </xf>
    <xf numFmtId="0" fontId="0" fillId="0" borderId="4" xfId="0" applyBorder="1" applyAlignment="1"/>
    <xf numFmtId="0" fontId="16" fillId="4" borderId="13" xfId="0" applyFont="1" applyFill="1" applyBorder="1" applyAlignment="1">
      <alignment vertical="center"/>
    </xf>
    <xf numFmtId="0" fontId="16" fillId="4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14" fillId="0" borderId="0" xfId="0" applyFont="1" applyBorder="1"/>
    <xf numFmtId="0" fontId="14" fillId="0" borderId="0" xfId="0" applyFont="1"/>
    <xf numFmtId="0" fontId="0" fillId="0" borderId="0" xfId="0" applyAlignment="1">
      <alignment wrapText="1"/>
    </xf>
    <xf numFmtId="0" fontId="14" fillId="4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4" xfId="0" applyBorder="1"/>
    <xf numFmtId="0" fontId="14" fillId="4" borderId="4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5" fillId="4" borderId="4" xfId="0" applyFont="1" applyFill="1" applyBorder="1" applyAlignment="1">
      <alignment vertical="center"/>
    </xf>
    <xf numFmtId="0" fontId="14" fillId="4" borderId="4" xfId="0" applyFont="1" applyFill="1" applyBorder="1" applyAlignment="1">
      <alignment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0" t="s">
        <v>84</v>
      </c>
      <c r="C1" s="60"/>
      <c r="D1" s="60"/>
      <c r="E1" s="60"/>
      <c r="F1" s="60"/>
      <c r="G1" s="60"/>
    </row>
    <row r="2" spans="1:249" ht="13.5" thickBot="1"/>
    <row r="3" spans="1:249" ht="24" customHeight="1" thickBot="1">
      <c r="B3" s="57" t="s">
        <v>75</v>
      </c>
      <c r="C3" s="58"/>
      <c r="D3" s="58"/>
      <c r="E3" s="58"/>
      <c r="F3" s="58"/>
      <c r="G3" s="59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61" t="e">
        <f>VLOOKUP('Faaliyeta-4'!O1,#REF!,2,0)</f>
        <v>#REF!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5" ht="15">
      <c r="A13" s="61" t="e">
        <f>VLOOKUP(O1,#REF!,3,0)</f>
        <v>#REF!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5" ht="15">
      <c r="A14" s="61" t="e">
        <f>VLOOKUP(O1,#REF!,4,0)</f>
        <v>#REF!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62" t="e">
        <f>VLOOKUP('ünvan zarf'!N1,#REF!,2,0)</f>
        <v>#REF!</v>
      </c>
      <c r="G22" s="62"/>
      <c r="H22" s="62"/>
      <c r="I22" s="62"/>
      <c r="J22" s="62"/>
      <c r="K22" s="62"/>
      <c r="L22" s="62"/>
      <c r="M22" s="62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0" t="s">
        <v>84</v>
      </c>
      <c r="C1" s="60"/>
      <c r="D1" s="60"/>
      <c r="E1" s="60"/>
      <c r="F1" s="60"/>
      <c r="G1" s="60"/>
    </row>
    <row r="2" spans="1:249" ht="13.5" thickBot="1"/>
    <row r="3" spans="1:249" ht="24" customHeight="1" thickBot="1">
      <c r="B3" s="57" t="s">
        <v>75</v>
      </c>
      <c r="C3" s="58"/>
      <c r="D3" s="58"/>
      <c r="E3" s="58"/>
      <c r="F3" s="58"/>
      <c r="G3" s="59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45267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0" t="s">
        <v>84</v>
      </c>
      <c r="C1" s="60"/>
      <c r="D1" s="60"/>
      <c r="E1" s="60"/>
      <c r="F1" s="60"/>
      <c r="G1" s="60"/>
    </row>
    <row r="2" spans="1:249" ht="13.5" thickBot="1"/>
    <row r="3" spans="1:249" ht="24" customHeight="1" thickBot="1">
      <c r="B3" s="57" t="s">
        <v>75</v>
      </c>
      <c r="C3" s="58"/>
      <c r="D3" s="58"/>
      <c r="E3" s="58"/>
      <c r="F3" s="58"/>
      <c r="G3" s="59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0" t="s">
        <v>84</v>
      </c>
      <c r="C1" s="60"/>
      <c r="D1" s="60"/>
      <c r="E1" s="60"/>
      <c r="F1" s="60"/>
      <c r="G1" s="60"/>
    </row>
    <row r="2" spans="1:249" ht="13.5" thickBot="1"/>
    <row r="3" spans="1:249" ht="24" customHeight="1" thickBot="1">
      <c r="B3" s="57" t="s">
        <v>75</v>
      </c>
      <c r="C3" s="58"/>
      <c r="D3" s="58"/>
      <c r="E3" s="58"/>
      <c r="F3" s="58"/>
      <c r="G3" s="59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8"/>
  <dimension ref="A1:X24"/>
  <sheetViews>
    <sheetView tabSelected="1" zoomScaleNormal="100" workbookViewId="0">
      <selection activeCell="D17" sqref="D17:L17"/>
    </sheetView>
  </sheetViews>
  <sheetFormatPr defaultRowHeight="12.75"/>
  <cols>
    <col min="2" max="2" width="12" customWidth="1"/>
    <col min="3" max="3" width="18" customWidth="1"/>
  </cols>
  <sheetData>
    <row r="1" spans="1:24" s="48" customFormat="1" ht="18">
      <c r="A1" s="80" t="s">
        <v>417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Q1" s="50"/>
      <c r="S1" s="50"/>
      <c r="V1"/>
      <c r="W1"/>
      <c r="X1"/>
    </row>
    <row r="2" spans="1:24" ht="30" customHeight="1">
      <c r="A2" s="79" t="s">
        <v>399</v>
      </c>
      <c r="B2" s="79"/>
      <c r="C2" s="79"/>
      <c r="D2" s="74" t="s">
        <v>400</v>
      </c>
      <c r="E2" s="74"/>
      <c r="F2" s="74"/>
      <c r="G2" s="74"/>
      <c r="H2" s="74"/>
      <c r="I2" s="74"/>
      <c r="J2" s="74"/>
      <c r="K2" s="74"/>
      <c r="L2" s="74"/>
      <c r="M2" s="79" t="s">
        <v>401</v>
      </c>
      <c r="N2" s="79"/>
      <c r="O2" s="79"/>
      <c r="P2" s="79"/>
      <c r="Q2" s="79"/>
      <c r="R2" s="79"/>
      <c r="S2" s="79"/>
      <c r="T2" s="79"/>
      <c r="U2" s="79"/>
    </row>
    <row r="3" spans="1:24" ht="30" customHeight="1">
      <c r="A3" s="79"/>
      <c r="B3" s="79"/>
      <c r="C3" s="79"/>
      <c r="D3" s="83" t="s">
        <v>402</v>
      </c>
      <c r="E3" s="84"/>
      <c r="F3" s="85"/>
      <c r="G3" s="74" t="s">
        <v>403</v>
      </c>
      <c r="H3" s="74"/>
      <c r="I3" s="74"/>
      <c r="J3" s="83" t="s">
        <v>404</v>
      </c>
      <c r="K3" s="84"/>
      <c r="L3" s="85"/>
      <c r="M3" s="74" t="s">
        <v>402</v>
      </c>
      <c r="N3" s="74"/>
      <c r="O3" s="74"/>
      <c r="P3" s="74" t="s">
        <v>403</v>
      </c>
      <c r="Q3" s="74"/>
      <c r="R3" s="74"/>
      <c r="S3" s="53"/>
      <c r="T3" s="74" t="s">
        <v>404</v>
      </c>
      <c r="U3" s="74"/>
    </row>
    <row r="4" spans="1:24" ht="20.100000000000001" customHeight="1">
      <c r="A4" s="79"/>
      <c r="B4" s="79"/>
      <c r="C4" s="79"/>
      <c r="D4" s="55" t="s">
        <v>413</v>
      </c>
      <c r="E4" s="56" t="s">
        <v>414</v>
      </c>
      <c r="F4" s="56" t="s">
        <v>415</v>
      </c>
      <c r="G4" s="55" t="s">
        <v>413</v>
      </c>
      <c r="H4" s="56" t="s">
        <v>414</v>
      </c>
      <c r="I4" s="56" t="s">
        <v>415</v>
      </c>
      <c r="J4" s="55" t="s">
        <v>413</v>
      </c>
      <c r="K4" s="56" t="s">
        <v>414</v>
      </c>
      <c r="L4" s="56" t="s">
        <v>415</v>
      </c>
      <c r="M4" s="55" t="s">
        <v>413</v>
      </c>
      <c r="N4" s="56" t="s">
        <v>414</v>
      </c>
      <c r="O4" s="56" t="s">
        <v>415</v>
      </c>
      <c r="P4" s="55" t="s">
        <v>413</v>
      </c>
      <c r="Q4" s="56" t="s">
        <v>414</v>
      </c>
      <c r="R4" s="56" t="s">
        <v>415</v>
      </c>
      <c r="S4" s="55" t="s">
        <v>413</v>
      </c>
      <c r="T4" s="56" t="s">
        <v>414</v>
      </c>
      <c r="U4" s="56" t="s">
        <v>415</v>
      </c>
    </row>
    <row r="5" spans="1:24" ht="20.100000000000001" customHeight="1">
      <c r="A5" s="82" t="s">
        <v>405</v>
      </c>
      <c r="B5" s="82"/>
      <c r="C5" s="82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4" ht="20.100000000000001" customHeight="1">
      <c r="A6" s="82" t="s">
        <v>406</v>
      </c>
      <c r="B6" s="82"/>
      <c r="C6" s="82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4" ht="20.100000000000001" customHeight="1">
      <c r="A7" s="82" t="s">
        <v>177</v>
      </c>
      <c r="B7" s="82"/>
      <c r="C7" s="82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4" ht="20.100000000000001" customHeight="1">
      <c r="A8" s="81" t="s">
        <v>395</v>
      </c>
      <c r="B8" s="81"/>
      <c r="C8" s="81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10" spans="1:24" s="6" customFormat="1" ht="30" customHeight="1">
      <c r="A10" s="74" t="s">
        <v>418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24" ht="30" customHeight="1">
      <c r="A11" s="77" t="s">
        <v>407</v>
      </c>
      <c r="B11" s="77"/>
      <c r="C11" s="77"/>
      <c r="D11" s="77"/>
      <c r="E11" s="77"/>
      <c r="F11" s="77"/>
      <c r="G11" s="76"/>
      <c r="H11" s="76"/>
      <c r="I11" s="76"/>
      <c r="J11" s="76"/>
      <c r="K11" s="76"/>
      <c r="L11" s="76"/>
    </row>
    <row r="12" spans="1:24" ht="30" customHeight="1">
      <c r="A12" s="77" t="s">
        <v>408</v>
      </c>
      <c r="B12" s="77"/>
      <c r="C12" s="77"/>
      <c r="D12" s="77"/>
      <c r="E12" s="77"/>
      <c r="F12" s="77"/>
      <c r="G12" s="76"/>
      <c r="H12" s="76"/>
      <c r="I12" s="76"/>
      <c r="J12" s="76"/>
      <c r="K12" s="76"/>
      <c r="L12" s="76"/>
    </row>
    <row r="13" spans="1:24" ht="30" customHeight="1">
      <c r="A13" s="78" t="s">
        <v>409</v>
      </c>
      <c r="B13" s="78"/>
      <c r="C13" s="78"/>
      <c r="D13" s="78"/>
      <c r="E13" s="78"/>
      <c r="F13" s="78"/>
      <c r="G13" s="76"/>
      <c r="H13" s="76"/>
      <c r="I13" s="76"/>
      <c r="J13" s="76"/>
      <c r="K13" s="76"/>
      <c r="L13" s="76"/>
    </row>
    <row r="14" spans="1:24" ht="30" customHeight="1">
      <c r="A14" s="77" t="s">
        <v>410</v>
      </c>
      <c r="B14" s="77"/>
      <c r="C14" s="77"/>
      <c r="D14" s="77"/>
      <c r="E14" s="77"/>
      <c r="F14" s="77"/>
      <c r="G14" s="76"/>
      <c r="H14" s="76"/>
      <c r="I14" s="76"/>
      <c r="J14" s="76"/>
      <c r="K14" s="76"/>
      <c r="L14" s="76"/>
    </row>
    <row r="15" spans="1:24" ht="15" customHeight="1">
      <c r="A15" s="65" t="s">
        <v>411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52"/>
    </row>
    <row r="17" spans="1:12" s="6" customFormat="1" ht="24.95" customHeight="1">
      <c r="A17" s="75"/>
      <c r="B17" s="75"/>
      <c r="C17" s="75"/>
      <c r="D17" s="74" t="s">
        <v>419</v>
      </c>
      <c r="E17" s="74"/>
      <c r="F17" s="74"/>
      <c r="G17" s="74"/>
      <c r="H17" s="74"/>
      <c r="I17" s="74"/>
      <c r="J17" s="74"/>
      <c r="K17" s="74"/>
      <c r="L17" s="74"/>
    </row>
    <row r="18" spans="1:12" s="6" customFormat="1" ht="24.95" customHeight="1">
      <c r="A18" s="75"/>
      <c r="B18" s="75"/>
      <c r="C18" s="75"/>
      <c r="D18" s="66" t="s">
        <v>402</v>
      </c>
      <c r="E18" s="66"/>
      <c r="F18" s="66"/>
      <c r="G18" s="66" t="s">
        <v>403</v>
      </c>
      <c r="H18" s="66"/>
      <c r="I18" s="66"/>
      <c r="J18" s="68" t="s">
        <v>404</v>
      </c>
      <c r="K18" s="69"/>
      <c r="L18" s="70"/>
    </row>
    <row r="19" spans="1:12" s="6" customFormat="1" ht="24.95" customHeight="1">
      <c r="A19" s="66" t="s">
        <v>412</v>
      </c>
      <c r="B19" s="66"/>
      <c r="C19" s="66"/>
      <c r="D19" s="67"/>
      <c r="E19" s="67"/>
      <c r="F19" s="67"/>
      <c r="G19" s="67"/>
      <c r="H19" s="67"/>
      <c r="I19" s="67"/>
      <c r="J19" s="71"/>
      <c r="K19" s="72"/>
      <c r="L19" s="73"/>
    </row>
    <row r="21" spans="1:12">
      <c r="A21" s="49"/>
      <c r="B21" s="49"/>
      <c r="C21" s="49"/>
    </row>
    <row r="22" spans="1:12" ht="15.75">
      <c r="A22" s="63" t="s">
        <v>416</v>
      </c>
      <c r="B22" s="63"/>
      <c r="C22" s="63"/>
      <c r="D22" s="47" t="s">
        <v>396</v>
      </c>
      <c r="E22" s="51"/>
    </row>
    <row r="23" spans="1:12" ht="15.75">
      <c r="A23" s="64" t="s">
        <v>397</v>
      </c>
      <c r="B23" s="64"/>
      <c r="C23" s="64"/>
      <c r="D23" s="47" t="s">
        <v>396</v>
      </c>
      <c r="E23" s="51"/>
    </row>
    <row r="24" spans="1:12" ht="15.75">
      <c r="A24" s="64" t="s">
        <v>398</v>
      </c>
      <c r="B24" s="64"/>
      <c r="C24" s="64"/>
      <c r="D24" s="47" t="s">
        <v>396</v>
      </c>
      <c r="E24" s="51"/>
    </row>
  </sheetData>
  <mergeCells count="36">
    <mergeCell ref="D2:L2"/>
    <mergeCell ref="M2:U2"/>
    <mergeCell ref="A1:O1"/>
    <mergeCell ref="A8:C8"/>
    <mergeCell ref="A7:C7"/>
    <mergeCell ref="A2:C4"/>
    <mergeCell ref="A5:C5"/>
    <mergeCell ref="A6:C6"/>
    <mergeCell ref="T3:U3"/>
    <mergeCell ref="D3:F3"/>
    <mergeCell ref="G3:I3"/>
    <mergeCell ref="J3:L3"/>
    <mergeCell ref="M3:O3"/>
    <mergeCell ref="P3:R3"/>
    <mergeCell ref="G13:L13"/>
    <mergeCell ref="G14:L14"/>
    <mergeCell ref="A10:L10"/>
    <mergeCell ref="A11:F11"/>
    <mergeCell ref="A12:F12"/>
    <mergeCell ref="A13:F13"/>
    <mergeCell ref="A14:F14"/>
    <mergeCell ref="G11:L11"/>
    <mergeCell ref="G12:L12"/>
    <mergeCell ref="A22:C22"/>
    <mergeCell ref="A23:C23"/>
    <mergeCell ref="A24:C24"/>
    <mergeCell ref="A15:R15"/>
    <mergeCell ref="A19:C19"/>
    <mergeCell ref="D18:F18"/>
    <mergeCell ref="D19:F19"/>
    <mergeCell ref="G18:I18"/>
    <mergeCell ref="G19:I19"/>
    <mergeCell ref="J18:L18"/>
    <mergeCell ref="J19:L19"/>
    <mergeCell ref="D17:L17"/>
    <mergeCell ref="A17:C18"/>
  </mergeCells>
  <pageMargins left="0.25" right="0.25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SGK</vt:lpstr>
      <vt:lpstr>'Faaliyeta-4'!Yazdırma_Alanı</vt:lpstr>
      <vt:lpstr>SGK!Yazdırma_Alanı</vt:lpstr>
      <vt:lpstr>'ünvan zarf'!Yazdırma_Alanı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Recep AKSU</cp:lastModifiedBy>
  <cp:lastPrinted>2021-12-03T12:26:28Z</cp:lastPrinted>
  <dcterms:created xsi:type="dcterms:W3CDTF">2006-07-15T13:30:35Z</dcterms:created>
  <dcterms:modified xsi:type="dcterms:W3CDTF">2023-12-07T07:10:40Z</dcterms:modified>
</cp:coreProperties>
</file>